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externalLinks/externalLink1.xml" ContentType="application/vnd.openxmlformats-officedocument.spreadsheetml.externalLink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主要财务数据" sheetId="1" r:id="rId1"/>
    <sheet name="预算执行情况" sheetId="2" r:id="rId2"/>
  </sheets>
  <externalReferences>
    <externalReference r:id="rId3"/>
  </externalReferences>
  <calcPr calcId="0"/>
</workbook>
</file>

<file path=xl/sharedStrings.xml><?xml version="1.0" encoding="utf-8"?>
<sst xmlns="http://schemas.openxmlformats.org/spreadsheetml/2006/main">
  <si>
    <t>机场集团财务信息公开明细表</t>
  </si>
  <si>
    <t>单位：亿元</t>
  </si>
  <si>
    <t>公司名称</t>
  </si>
  <si>
    <t>资产总额</t>
  </si>
  <si>
    <t>负债总额</t>
  </si>
  <si>
    <t>所有者权益</t>
  </si>
  <si>
    <t>营业总收入</t>
  </si>
  <si>
    <t>营业总成本</t>
  </si>
  <si>
    <t>利润总额</t>
  </si>
  <si>
    <t>净利润</t>
  </si>
  <si>
    <t>机场集团</t>
  </si>
  <si>
    <t>合并数据</t>
  </si>
  <si>
    <t>其中：</t>
  </si>
  <si>
    <t>集团公司</t>
  </si>
  <si>
    <t>机场公司</t>
  </si>
  <si>
    <t>运输公司</t>
  </si>
  <si>
    <t>实业公司</t>
  </si>
  <si>
    <t>酒店公司</t>
  </si>
  <si>
    <t>前期机场</t>
  </si>
  <si>
    <t>鄂旗机场</t>
  </si>
  <si>
    <t>乌审旗机场</t>
  </si>
  <si>
    <t>低空公司</t>
  </si>
  <si>
    <t>临港公司</t>
  </si>
  <si>
    <t>2025年上半年预算完成情况汇总表（单位：万元）</t>
  </si>
  <si>
    <t>集团合并</t>
  </si>
  <si>
    <t>预算指标</t>
  </si>
  <si>
    <t>年初预算</t>
  </si>
  <si>
    <t>本年累计（6月账面）</t>
  </si>
  <si>
    <t>完成百分比</t>
  </si>
  <si>
    <t>付现利润总额</t>
  </si>
  <si>
    <t>机场公司
（含国旅、技术分公司）</t>
  </si>
  <si>
    <t>年初预算金额</t>
  </si>
  <si>
    <t>全年数</t>
  </si>
  <si>
    <t>实业公司
（含食品分公司、空港优选分公司、鸿翔物业、酒店）</t>
  </si>
  <si>
    <t>前旗机场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</si>
</sst>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_ "/>
    <numFmt numFmtId="165" formatCode="0.00_);[Red]\(0.00\)"/>
    <numFmt numFmtId="166" formatCode="#,##0.00_ "/>
  </numFmts>
  <fonts count="1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1"/>
      <color rgb="FF000000"/>
      <name val="宋体"/>
    </font>
    <font>
      <b/>
      <sz val="18"/>
      <color rgb="FF000000"/>
      <name val="黑体"/>
    </font>
    <font>
      <b/>
      <sz val="11"/>
      <color rgb="FF000000"/>
      <name val="宋体"/>
    </font>
    <font>
      <sz val="12"/>
      <color rgb="FF000000"/>
      <name val="宋体"/>
    </font>
    <font>
      <sz val="9"/>
      <color rgb="FF000000"/>
      <name val="宋体"/>
    </font>
    <font>
      <sz val="12"/>
      <color rgb="FF000000"/>
      <name val="等线"/>
    </font>
    <font>
      <b/>
      <sz val="11"/>
      <color rgb="FF000000"/>
      <name val="宋体"/>
    </font>
    <font>
      <b/>
      <sz val="11"/>
      <color rgb="FF000000"/>
      <name val="宋体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164" fontId="4" fillId="0" borderId="0" xfId="0" applyNumberFormat="1" applyFont="1">
      <alignment horizontal="general" vertical="center"/>
    </xf>
    <xf numFmtId="0" fontId="5" fillId="0" borderId="1" xfId="0" applyFont="1" applyBorder="1" applyProtection="1">
      <alignment horizontal="center" vertical="center"/>
    </xf>
    <xf numFmtId="0" fontId="6" fillId="0" borderId="2" xfId="0" applyFont="1" applyBorder="1" applyProtection="1">
      <alignment horizontal="center" vertical="center" wrapText="1"/>
    </xf>
    <xf numFmtId="0" fontId="6" fillId="0" borderId="3" xfId="0" applyFont="1" applyBorder="1" applyProtection="1">
      <alignment horizontal="center" vertical="center" wrapText="1"/>
    </xf>
    <xf numFmtId="165" fontId="6" fillId="0" borderId="2" xfId="0" applyNumberFormat="1" applyFont="1" applyBorder="1" applyProtection="1">
      <alignment horizontal="center" vertical="center" wrapText="1"/>
    </xf>
    <xf numFmtId="0" fontId="7" fillId="0" borderId="3" xfId="0" applyFont="1" applyBorder="1" applyProtection="1">
      <alignment horizontal="center" vertical="center"/>
    </xf>
    <xf numFmtId="0" fontId="7" fillId="0" borderId="4" xfId="0" applyFont="1" applyBorder="1" applyProtection="1">
      <alignment horizontal="center" vertical="center"/>
    </xf>
    <xf numFmtId="9" fontId="7" fillId="0" borderId="3" xfId="0" applyNumberFormat="1" applyFont="1" applyBorder="1" applyProtection="1">
      <alignment horizontal="center" vertical="center"/>
    </xf>
    <xf numFmtId="165" fontId="6" fillId="0" borderId="5" xfId="0" applyNumberFormat="1" applyFont="1" applyBorder="1" applyProtection="1">
      <alignment horizontal="center" vertical="center" wrapText="1"/>
    </xf>
    <xf numFmtId="0" fontId="6" fillId="0" borderId="5" xfId="0" applyFont="1" applyBorder="1" applyProtection="1">
      <alignment horizontal="center" vertical="center" wrapText="1"/>
    </xf>
    <xf numFmtId="0" fontId="6" fillId="0" borderId="2" xfId="0" applyFont="1" applyBorder="1" applyProtection="1">
      <alignment horizontal="center" vertical="center"/>
    </xf>
    <xf numFmtId="0" fontId="6" fillId="0" borderId="6" xfId="0" applyFont="1" applyBorder="1" applyProtection="1">
      <alignment horizontal="center" vertical="center" wrapText="1"/>
    </xf>
    <xf numFmtId="9" fontId="7" fillId="0" borderId="7" xfId="0" applyNumberFormat="1" applyFont="1" applyBorder="1" applyProtection="1">
      <alignment horizontal="center" vertical="center"/>
    </xf>
    <xf numFmtId="0" fontId="6" fillId="0" borderId="7" xfId="0" applyFont="1" applyBorder="1" applyProtection="1">
      <alignment horizontal="center" vertical="center" wrapText="1"/>
    </xf>
    <xf numFmtId="165" fontId="6" fillId="0" borderId="3" xfId="0" applyNumberFormat="1" applyFont="1" applyBorder="1" applyProtection="1">
      <alignment horizontal="center" vertical="center" wrapText="1"/>
    </xf>
    <xf numFmtId="0" fontId="7" fillId="0" borderId="2" xfId="0" applyFont="1" applyBorder="1" applyProtection="1">
      <alignment horizontal="center" vertical="center"/>
    </xf>
    <xf numFmtId="0" fontId="7" fillId="0" borderId="8" xfId="0" applyFont="1" applyBorder="1" applyProtection="1">
      <alignment horizontal="center" vertical="center"/>
    </xf>
    <xf numFmtId="165" fontId="6" fillId="0" borderId="6" xfId="0" applyNumberFormat="1" applyFont="1" applyBorder="1" applyProtection="1">
      <alignment horizontal="center" vertical="center" wrapText="1"/>
    </xf>
    <xf numFmtId="0" fontId="7" fillId="0" borderId="7" xfId="0" applyFont="1" applyBorder="1" applyProtection="1">
      <alignment horizontal="center" vertical="center"/>
    </xf>
    <xf numFmtId="0" fontId="7" fillId="0" borderId="5" xfId="0" applyFont="1" applyBorder="1" applyProtection="1">
      <alignment horizontal="center" vertical="center"/>
    </xf>
    <xf numFmtId="164" fontId="7" fillId="0" borderId="5" xfId="0" applyNumberFormat="1" applyFont="1" applyBorder="1" applyProtection="1">
      <alignment horizontal="center" vertical="center"/>
    </xf>
    <xf numFmtId="0" fontId="7" fillId="0" borderId="9" xfId="0" applyFont="1" applyBorder="1" applyProtection="1">
      <alignment horizontal="center" vertical="center"/>
    </xf>
    <xf numFmtId="164" fontId="7" fillId="0" borderId="3" xfId="0" applyNumberFormat="1" applyFont="1" applyBorder="1" applyProtection="1">
      <alignment horizontal="center" vertical="center"/>
    </xf>
    <xf numFmtId="0" fontId="6" fillId="0" borderId="0" xfId="0" applyFont="1">
      <alignment horizontal="center" vertical="center"/>
    </xf>
    <xf numFmtId="0" fontId="4" fillId="0" borderId="0" xfId="0" applyFont="1">
      <alignment horizontal="center" vertical="center"/>
    </xf>
    <xf numFmtId="57" fontId="4" fillId="0" borderId="0" xfId="0" applyNumberFormat="1" applyFont="1">
      <alignment horizontal="right" vertical="center"/>
    </xf>
    <xf numFmtId="0" fontId="4" fillId="0" borderId="0" xfId="0" applyFont="1">
      <alignment horizontal="right" vertical="center"/>
    </xf>
    <xf numFmtId="0" fontId="4" fillId="0" borderId="0" xfId="0" applyFont="1">
      <alignment horizontal="center" vertical="center"/>
    </xf>
    <xf numFmtId="0" fontId="4" fillId="0" borderId="3" xfId="0" applyFont="1" applyBorder="1" applyProtection="1">
      <alignment horizontal="center" vertical="center"/>
    </xf>
    <xf numFmtId="166" fontId="8" fillId="2" borderId="10" xfId="0" applyNumberFormat="1" applyFont="1" applyFill="1" applyBorder="1" applyProtection="1">
      <alignment horizontal="center" vertical="center"/>
    </xf>
    <xf numFmtId="0" fontId="9" fillId="0" borderId="0" xfId="0" applyFont="1">
      <alignment horizontal="general" vertical="center"/>
    </xf>
    <xf numFmtId="0" fontId="4" fillId="0" borderId="0" xfId="0" applyFont="1">
      <alignment horizontal="general" vertical="center"/>
    </xf>
    <xf numFmtId="0" fontId="10" fillId="0" borderId="2" xfId="0" applyFont="1" applyBorder="1" applyProtection="1">
      <alignment horizontal="center" vertical="center" wrapText="1"/>
    </xf>
    <xf numFmtId="0" fontId="11" fillId="0" borderId="2" xfId="0" applyFont="1" applyBorder="1" applyProtection="1">
      <alignment horizontal="center" vertical="center" wrapText="1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2" Type="http://schemas.openxmlformats.org/officeDocument/2006/relationships/worksheet" Target="worksheets/sheet2.xml"/><Relationship Id="rId3" Type="http://schemas.openxmlformats.org/officeDocument/2006/relationships/externalLink" Target="externalLinks/externalLink1.xml"/></Relationships>
</file>

<file path=xl/externalLinks/_rels/externalLink1.xml.rels><?xml version="1.0" encoding="UTF-8" standalone="yes"?>
<Relationships
    xmlns="http://schemas.openxmlformats.org/package/2006/relationships"><Relationship Id="rId1" Type="http://schemas.openxmlformats.org/officeDocument/2006/relationships/externalLinkPath" Target="\Users\Bairuining\Desktop\&#36130;&#21153;&#31616;&#25253;\6&#26376;\2025&#24180;6&#26376;&#36130;&#21153;&#31616;&#25253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表一"/>
      <sheetName val="表二"/>
      <sheetName val="表三"/>
      <sheetName val="机场简报"/>
      <sheetName val="实业简报"/>
      <sheetName val="运输简报"/>
      <sheetName val="前旗简报"/>
      <sheetName val="鄂旗简报"/>
      <sheetName val="乌审旗简报"/>
      <sheetName val="低空简报"/>
      <sheetName val="临港简报"/>
      <sheetName val="通航简报"/>
      <sheetName val="资产负债表"/>
      <sheetName val="利润表"/>
      <sheetName val="现金流量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3">
          <cell r="D3">
            <v>103.62</v>
          </cell>
        </row>
        <row r="15">
          <cell r="D15">
            <v>61.17</v>
          </cell>
        </row>
      </sheetData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8.8330078125" defaultRowHeight="14.002500000000003" customHeight="1"/>
  <cols>
    <col min="2" max="2" width="11.8330078125" customWidth="1" style="35"/>
    <col min="3" max="3" width="12.83203125" customWidth="1" style="35"/>
    <col min="4" max="4" width="12.6650390625" style="35"/>
    <col min="5" max="5" width="13.998046875" customWidth="1" style="36"/>
    <col min="6" max="6" width="12.3310546875" customWidth="1" style="36"/>
    <col min="7" max="7" width="11.666015625" customWidth="1" style="36"/>
    <col min="8" max="9" width="13.6640625" style="35"/>
  </cols>
  <sheetData>
    <row r="1" ht="28.5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</row>
    <row r="2" ht="20.5" customHeight="1">
      <c r="A2" s="29"/>
      <c r="B2" s="29"/>
      <c r="C2" s="29"/>
      <c r="D2" s="30" t="n">
        <v>45809</v>
      </c>
      <c r="E2" s="31"/>
      <c r="F2" s="29"/>
      <c r="G2" s="29"/>
      <c r="H2" s="32" t="s">
        <v>1</v>
      </c>
      <c r="I2" s="32"/>
    </row>
    <row r="3" ht="23" customHeight="1">
      <c r="A3" s="33" t="s">
        <v>2</v>
      </c>
      <c r="B3" s="33"/>
      <c r="C3" s="33" t="s">
        <v>3</v>
      </c>
      <c r="D3" s="33" t="s">
        <v>4</v>
      </c>
      <c r="E3" s="33" t="s">
        <v>5</v>
      </c>
      <c r="F3" s="33" t="s">
        <v>6</v>
      </c>
      <c r="G3" s="33" t="s">
        <v>7</v>
      </c>
      <c r="H3" s="33" t="s">
        <v>8</v>
      </c>
      <c r="I3" s="33" t="s">
        <v>9</v>
      </c>
    </row>
    <row r="4" ht="17" customHeight="1">
      <c r="A4" s="33" t="s">
        <v>10</v>
      </c>
      <c r="B4" s="33" t="s">
        <v>11</v>
      </c>
      <c r="C4" s="34" t="n">
        <v>41.988274</v>
      </c>
      <c r="D4" s="34" t="n">
        <v>8.163895</v>
      </c>
      <c r="E4" s="34" t="n">
        <v>33.824379</v>
      </c>
      <c r="F4" s="34" t="n">
        <v>1.069806</v>
      </c>
      <c r="G4" s="34" t="n">
        <v>2.238282</v>
      </c>
      <c r="H4" s="34" t="n">
        <v>-0.722083</v>
      </c>
      <c r="I4" s="34" t="n">
        <v>-0.724074</v>
      </c>
    </row>
    <row r="5" ht="17" customHeight="1">
      <c r="A5" s="33" t="s">
        <v>12</v>
      </c>
      <c r="B5" s="33" t="s">
        <v>13</v>
      </c>
      <c r="C5" s="34" t="n">
        <v>15.836494</v>
      </c>
      <c r="D5" s="34" t="n">
        <v>6.075279</v>
      </c>
      <c r="E5" s="34" t="n">
        <v>9.761215</v>
      </c>
      <c r="F5" s="34" t="n">
        <v>0.005703</v>
      </c>
      <c r="G5" s="34" t="n">
        <v>0.103704</v>
      </c>
      <c r="H5" s="34" t="n">
        <v>-0.097165</v>
      </c>
      <c r="I5" s="34" t="n">
        <v>-0.097165</v>
      </c>
    </row>
    <row r="6" ht="14.25" customHeight="1">
      <c r="A6" s="33"/>
      <c r="B6" s="33" t="s">
        <v>14</v>
      </c>
      <c r="C6" s="34" t="n">
        <v>32.621878</v>
      </c>
      <c r="D6" s="34" t="n">
        <v>6.266309</v>
      </c>
      <c r="E6" s="34" t="n">
        <v>26.355569</v>
      </c>
      <c r="F6" s="34" t="n">
        <v>0.787016</v>
      </c>
      <c r="G6" s="34" t="n">
        <v>1.582533</v>
      </c>
      <c r="H6" s="34" t="n">
        <v>-0.464685</v>
      </c>
      <c r="I6" s="34" t="n">
        <v>-0.464685</v>
      </c>
    </row>
    <row r="7" ht="14.25" customHeight="1">
      <c r="A7" s="33"/>
      <c r="B7" s="33" t="s">
        <v>15</v>
      </c>
      <c r="C7" s="34" t="n">
        <v>0.686462</v>
      </c>
      <c r="D7" s="34" t="n">
        <v>0.573699</v>
      </c>
      <c r="E7" s="34" t="n">
        <v>0.112763</v>
      </c>
      <c r="F7" s="34" t="n">
        <v>0.042017</v>
      </c>
      <c r="G7" s="34" t="n">
        <v>0.142119</v>
      </c>
      <c r="H7" s="34" t="n">
        <v>0.013177</v>
      </c>
      <c r="I7" s="34" t="n">
        <v>0.013177</v>
      </c>
    </row>
    <row r="8" ht="14.25" customHeight="1">
      <c r="A8" s="33"/>
      <c r="B8" s="33" t="s">
        <v>16</v>
      </c>
      <c r="C8" s="34" t="n">
        <v>0.601871</v>
      </c>
      <c r="D8" s="34" t="n">
        <v>0.292119</v>
      </c>
      <c r="E8" s="34" t="n">
        <v>0.309752</v>
      </c>
      <c r="F8" s="34" t="n">
        <v>0.30551</v>
      </c>
      <c r="G8" s="34" t="n">
        <v>0.253287</v>
      </c>
      <c r="H8" s="34" t="n">
        <v>0.053659</v>
      </c>
      <c r="I8" s="34" t="n">
        <v>0.051642</v>
      </c>
    </row>
    <row r="9" ht="14.25" customHeight="1">
      <c r="A9" s="33"/>
      <c r="B9" s="33" t="s">
        <v>17</v>
      </c>
      <c r="C9" s="34" t="n">
        <v>0.043857</v>
      </c>
      <c r="D9" s="34" t="n">
        <v>0.032646</v>
      </c>
      <c r="E9" s="34" t="n">
        <v>0.011211</v>
      </c>
      <c r="F9" s="34" t="n">
        <v>0.037569</v>
      </c>
      <c r="G9" s="34" t="n">
        <v>0.055358</v>
      </c>
      <c r="H9" s="34" t="n">
        <v>-0.017789</v>
      </c>
      <c r="I9" s="34" t="n">
        <v>-0.017789</v>
      </c>
    </row>
    <row r="10" ht="14.002500000000003" customHeight="1">
      <c r="A10" s="33"/>
      <c r="B10" s="33" t="s">
        <v>18</v>
      </c>
      <c r="C10" s="34" t="n">
        <v>0.288949</v>
      </c>
      <c r="D10" s="34" t="n">
        <v>0.20553</v>
      </c>
      <c r="E10" s="34" t="n">
        <v>0.083419</v>
      </c>
      <c r="F10" s="34" t="n">
        <v>0.004789</v>
      </c>
      <c r="G10" s="34" t="n">
        <v>0.060652</v>
      </c>
      <c r="H10" s="34" t="n">
        <v>-0.05586</v>
      </c>
      <c r="I10" s="34" t="n">
        <v>-0.05586</v>
      </c>
    </row>
    <row r="11" ht="14.002500000000003" customHeight="1">
      <c r="A11" s="33"/>
      <c r="B11" s="33" t="s">
        <v>19</v>
      </c>
      <c r="C11" s="34" t="n">
        <v>1.253939</v>
      </c>
      <c r="D11" s="34" t="n">
        <v>1.140595</v>
      </c>
      <c r="E11" s="34" t="n">
        <v>0.113344</v>
      </c>
      <c r="F11" s="34" t="n">
        <v>0.006474</v>
      </c>
      <c r="G11" s="34" t="n">
        <v>0.062515</v>
      </c>
      <c r="H11" s="34" t="n">
        <v>-0.055861</v>
      </c>
      <c r="I11" s="34" t="n">
        <v>-0.055861</v>
      </c>
    </row>
    <row r="12" ht="14.002500000000003" customHeight="1">
      <c r="A12" s="33"/>
      <c r="B12" s="33" t="s">
        <v>20</v>
      </c>
      <c r="C12" s="34" t="n">
        <v>1.395101</v>
      </c>
      <c r="D12" s="34" t="n">
        <v>1.228707</v>
      </c>
      <c r="E12" s="34" t="n">
        <v>0.166394</v>
      </c>
      <c r="F12" s="34" t="n">
        <v>0.019046</v>
      </c>
      <c r="G12" s="34" t="n">
        <v>0.089339</v>
      </c>
      <c r="H12" s="34" t="n">
        <v>-0.070257</v>
      </c>
      <c r="I12" s="34" t="n">
        <v>-0.070257</v>
      </c>
    </row>
    <row r="13" ht="14.002500000000003" customHeight="1">
      <c r="A13" s="33"/>
      <c r="B13" s="33" t="s">
        <v>21</v>
      </c>
      <c r="C13" s="34" t="n">
        <v>0.028856</v>
      </c>
      <c r="D13" s="34" t="n">
        <v>0.000878</v>
      </c>
      <c r="E13" s="34" t="n">
        <v>0.027978</v>
      </c>
      <c r="F13" s="34" t="n">
        <v>0.010362</v>
      </c>
      <c r="G13" s="34" t="n">
        <v>0.004246</v>
      </c>
      <c r="H13" s="34" t="n">
        <v>0.006117</v>
      </c>
      <c r="I13" s="34" t="n">
        <v>0.006143</v>
      </c>
    </row>
    <row r="14" ht="14.002500000000003" customHeight="1">
      <c r="A14" s="33"/>
      <c r="B14" s="33" t="s">
        <v>22</v>
      </c>
      <c r="C14" s="34" t="n">
        <v>0.035181</v>
      </c>
      <c r="D14" s="34" t="n">
        <v>0.003447</v>
      </c>
      <c r="E14" s="34" t="n">
        <v>0.031734</v>
      </c>
      <c r="F14" s="34" t="n">
        <v>0.006503</v>
      </c>
      <c r="G14" s="34" t="n">
        <v>0.039712</v>
      </c>
      <c r="H14" s="34" t="n">
        <v>-0.033419</v>
      </c>
      <c r="I14" s="34" t="n">
        <v>-0.033419</v>
      </c>
    </row>
  </sheetData>
  <mergeCells count="5">
    <mergeCell ref="A3:B3"/>
    <mergeCell ref="H2:I2"/>
    <mergeCell ref="A5:A14"/>
    <mergeCell ref="D2:E2"/>
    <mergeCell ref="A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8.8330078125" defaultRowHeight="22.200000000000003" customHeight="1"/>
  <cols>
    <col min="1" max="1" width="32.8330078125" customWidth="1" style="36"/>
    <col min="2" max="2" width="17.4990234375" customWidth="1" style="5"/>
    <col min="3" max="3" width="13.3330078125" customWidth="1" style="5"/>
    <col min="4" max="4" width="17.1650390625" customWidth="1" style="36"/>
    <col min="5" max="5" width="10.998046875" customWidth="1" style="35"/>
  </cols>
  <sheetData>
    <row r="1" ht="34" customHeight="1">
      <c r="A1" s="6" t="s">
        <v>23</v>
      </c>
      <c r="B1" s="6"/>
      <c r="C1" s="6"/>
      <c r="D1" s="6"/>
      <c r="E1" s="6"/>
    </row>
    <row r="2" ht="22.200000000000003" customHeight="1">
      <c r="A2" s="7" t="s">
        <v>24</v>
      </c>
      <c r="B2" s="8" t="s">
        <v>25</v>
      </c>
      <c r="C2" s="8" t="s">
        <v>26</v>
      </c>
      <c r="D2" s="9" t="s">
        <v>27</v>
      </c>
      <c r="E2" s="7" t="s">
        <v>28</v>
      </c>
    </row>
    <row r="3" ht="22.200000000000003" customHeight="1">
      <c r="A3" s="7"/>
      <c r="B3" s="10" t="s">
        <v>6</v>
      </c>
      <c r="C3" s="11" t="n">
        <v>29756.71</v>
      </c>
      <c r="D3" s="10" t="n">
        <v>10698.07</v>
      </c>
      <c r="E3" s="12" t="n">
        <f>D3/C3</f>
        <v>0.359517903692982</v>
      </c>
    </row>
    <row r="4" ht="22.200000000000003" customHeight="1">
      <c r="A4" s="7"/>
      <c r="B4" s="10" t="s">
        <v>29</v>
      </c>
      <c r="C4" s="11" t="n">
        <v>7251.4</v>
      </c>
      <c r="D4" s="10" t="n">
        <v>3189.82</v>
      </c>
      <c r="E4" s="12" t="n">
        <f>D4/C4</f>
        <v>0.439890228093885</v>
      </c>
    </row>
    <row r="5" ht="22.200000000000003" customHeight="1">
      <c r="A5" s="37" t="s">
        <v>30</v>
      </c>
      <c r="B5" s="8" t="s">
        <v>25</v>
      </c>
      <c r="C5" s="8" t="s">
        <v>31</v>
      </c>
      <c r="D5" s="13" t="s">
        <v>32</v>
      </c>
      <c r="E5" s="14" t="s">
        <v>28</v>
      </c>
    </row>
    <row r="6" ht="22.200000000000003" customHeight="1">
      <c r="A6" s="7"/>
      <c r="B6" s="10" t="s">
        <v>6</v>
      </c>
      <c r="C6" s="11" t="n">
        <v>20545.88</v>
      </c>
      <c r="D6" s="10" t="n">
        <v>7870.16</v>
      </c>
      <c r="E6" s="12" t="n">
        <f>D6/C6</f>
        <v>0.383052952708767</v>
      </c>
    </row>
    <row r="7" ht="22.200000000000003" customHeight="1">
      <c r="A7" s="7"/>
      <c r="B7" s="10" t="s">
        <v>29</v>
      </c>
      <c r="C7" s="11" t="n">
        <v>4359.38</v>
      </c>
      <c r="D7" s="10" t="n">
        <v>3735.75</v>
      </c>
      <c r="E7" s="12" t="n">
        <f>D7/C7</f>
        <v>0.856945253682863</v>
      </c>
    </row>
    <row r="8" ht="22.200000000000003" customHeight="1">
      <c r="A8" s="15" t="s">
        <v>15</v>
      </c>
      <c r="B8" s="8" t="s">
        <v>25</v>
      </c>
      <c r="C8" s="8" t="s">
        <v>31</v>
      </c>
      <c r="D8" s="13" t="s">
        <v>32</v>
      </c>
      <c r="E8" s="14" t="s">
        <v>28</v>
      </c>
    </row>
    <row r="9" ht="22.200000000000003" customHeight="1">
      <c r="A9" s="15"/>
      <c r="B9" s="10" t="s">
        <v>6</v>
      </c>
      <c r="C9" s="11" t="n">
        <v>1350</v>
      </c>
      <c r="D9" s="10" t="n">
        <v>420.17</v>
      </c>
      <c r="E9" s="12" t="n">
        <f>D9/C9</f>
        <v>0.311237037037037</v>
      </c>
    </row>
    <row r="10" ht="22.200000000000003" customHeight="1">
      <c r="A10" s="15"/>
      <c r="B10" s="10" t="s">
        <v>8</v>
      </c>
      <c r="C10" s="11" t="n">
        <v>80</v>
      </c>
      <c r="D10" s="10" t="n">
        <v>131.77</v>
      </c>
      <c r="E10" s="12" t="n">
        <f>D10/C10</f>
        <v>1.647125</v>
      </c>
    </row>
    <row r="11" ht="22.200000000000003" customHeight="1">
      <c r="A11" s="38" t="s">
        <v>33</v>
      </c>
      <c r="B11" s="8" t="s">
        <v>25</v>
      </c>
      <c r="C11" s="8" t="s">
        <v>31</v>
      </c>
      <c r="D11" s="13" t="s">
        <v>32</v>
      </c>
      <c r="E11" s="16" t="s">
        <v>28</v>
      </c>
    </row>
    <row r="12" ht="22.200000000000003" customHeight="1">
      <c r="A12" s="7"/>
      <c r="B12" s="10" t="s">
        <v>6</v>
      </c>
      <c r="C12" s="11" t="n">
        <v>10169.07</v>
      </c>
      <c r="D12" s="10" t="n">
        <v>3380.85</v>
      </c>
      <c r="E12" s="17" t="n">
        <f>D12/C12</f>
        <v>0.33246403063407</v>
      </c>
    </row>
    <row r="13" ht="22.200000000000003" customHeight="1">
      <c r="A13" s="7"/>
      <c r="B13" s="10" t="s">
        <v>8</v>
      </c>
      <c r="C13" s="11" t="n">
        <v>708</v>
      </c>
      <c r="D13" s="10" t="n">
        <v>358.7</v>
      </c>
      <c r="E13" s="17" t="n">
        <f>D13/C13</f>
        <v>0.506638418079096</v>
      </c>
    </row>
    <row r="14" ht="22.200000000000003" customHeight="1">
      <c r="A14" s="7" t="s">
        <v>34</v>
      </c>
      <c r="B14" s="18" t="s">
        <v>25</v>
      </c>
      <c r="C14" s="8" t="s">
        <v>31</v>
      </c>
      <c r="D14" s="13" t="s">
        <v>32</v>
      </c>
      <c r="E14" s="8" t="s">
        <v>28</v>
      </c>
    </row>
    <row r="15" ht="22.200000000000003" customHeight="1">
      <c r="A15" s="7"/>
      <c r="B15" s="10" t="s">
        <v>6</v>
      </c>
      <c r="C15" s="10" t="n">
        <v>160</v>
      </c>
      <c r="D15" s="10" t="n">
        <v>47.89</v>
      </c>
      <c r="E15" s="12" t="n">
        <f>D15/C15</f>
        <v>0.2993125</v>
      </c>
    </row>
    <row r="16" ht="22.200000000000003" customHeight="1">
      <c r="A16" s="7"/>
      <c r="B16" s="10" t="s">
        <v>29</v>
      </c>
      <c r="C16" s="10" t="n">
        <v>567.92</v>
      </c>
      <c r="D16" s="10" t="n">
        <v>-136.39</v>
      </c>
      <c r="E16" s="12" t="n">
        <f>D16/C16</f>
        <v>-0.240157064375264</v>
      </c>
    </row>
    <row r="17" ht="22.200000000000003" customHeight="1">
      <c r="A17" s="7" t="s">
        <v>19</v>
      </c>
      <c r="B17" s="18" t="s">
        <v>25</v>
      </c>
      <c r="C17" s="8" t="s">
        <v>31</v>
      </c>
      <c r="D17" s="19" t="s">
        <v>32</v>
      </c>
      <c r="E17" s="8" t="s">
        <v>28</v>
      </c>
    </row>
    <row r="18" ht="22.200000000000003" customHeight="1">
      <c r="A18" s="7"/>
      <c r="B18" s="10" t="s">
        <v>6</v>
      </c>
      <c r="C18" s="10" t="n">
        <v>150</v>
      </c>
      <c r="D18" s="10" t="n">
        <v>64.74</v>
      </c>
      <c r="E18" s="12" t="n">
        <f>D18/C18</f>
        <v>0.4316</v>
      </c>
    </row>
    <row r="19" ht="22.200000000000003" customHeight="1">
      <c r="A19" s="7"/>
      <c r="B19" s="10" t="s">
        <v>29</v>
      </c>
      <c r="C19" s="10" t="n">
        <v>859.93</v>
      </c>
      <c r="D19" s="10" t="n">
        <v>-110.38</v>
      </c>
      <c r="E19" s="12" t="n">
        <f>D19/C19</f>
        <v>-0.128359285058086</v>
      </c>
    </row>
    <row r="20" ht="22.200000000000003" customHeight="1">
      <c r="A20" s="7" t="s">
        <v>20</v>
      </c>
      <c r="B20" s="18" t="s">
        <v>25</v>
      </c>
      <c r="C20" s="8" t="s">
        <v>31</v>
      </c>
      <c r="D20" s="19" t="s">
        <v>32</v>
      </c>
      <c r="E20" s="8" t="s">
        <v>28</v>
      </c>
    </row>
    <row r="21" ht="22.200000000000003" customHeight="1">
      <c r="A21" s="7"/>
      <c r="B21" s="10" t="s">
        <v>6</v>
      </c>
      <c r="C21" s="10" t="n">
        <v>490</v>
      </c>
      <c r="D21" s="10" t="n">
        <v>190.46</v>
      </c>
      <c r="E21" s="12" t="n">
        <f>D21/C21</f>
        <v>0.38869387755102</v>
      </c>
    </row>
    <row r="22" ht="22.200000000000003" customHeight="1">
      <c r="A22" s="7"/>
      <c r="B22" s="10" t="s">
        <v>29</v>
      </c>
      <c r="C22" s="20" t="n">
        <v>456.14</v>
      </c>
      <c r="D22" s="20" t="n">
        <v>-80.13</v>
      </c>
      <c r="E22" s="12" t="n">
        <f>D22/C22</f>
        <v>-0.175669750515193</v>
      </c>
    </row>
    <row r="23" ht="22.200000000000003" customHeight="1">
      <c r="A23" s="7" t="s">
        <v>22</v>
      </c>
      <c r="B23" s="18" t="s">
        <v>25</v>
      </c>
      <c r="C23" s="8" t="s">
        <v>31</v>
      </c>
      <c r="D23" s="9" t="s">
        <v>32</v>
      </c>
      <c r="E23" s="8" t="s">
        <v>28</v>
      </c>
    </row>
    <row r="24" ht="22.200000000000003" customHeight="1">
      <c r="A24" s="7"/>
      <c r="B24" s="10" t="s">
        <v>6</v>
      </c>
      <c r="C24" s="21" t="n">
        <v>2310.7</v>
      </c>
      <c r="D24" s="20" t="n">
        <v>65.03</v>
      </c>
      <c r="E24" s="17" t="n">
        <f>D24/C24</f>
        <v>0.0281429869736444</v>
      </c>
    </row>
    <row r="25" ht="22.200000000000003" customHeight="1">
      <c r="A25" s="7"/>
      <c r="B25" s="11" t="s">
        <v>8</v>
      </c>
      <c r="C25" s="11" t="n">
        <v>-147.08</v>
      </c>
      <c r="D25" s="10" t="n">
        <v>-334.19</v>
      </c>
      <c r="E25" s="17" t="n">
        <f>D25/C25</f>
        <v>2.27216480826761</v>
      </c>
    </row>
    <row r="26" ht="22.200000000000003" customHeight="1">
      <c r="A26" s="8" t="s">
        <v>21</v>
      </c>
      <c r="B26" s="18" t="s">
        <v>25</v>
      </c>
      <c r="C26" s="8" t="s">
        <v>31</v>
      </c>
      <c r="D26" s="22" t="s">
        <v>32</v>
      </c>
      <c r="E26" s="8" t="s">
        <v>28</v>
      </c>
    </row>
    <row r="27" ht="22.200000000000003" customHeight="1">
      <c r="A27" s="8"/>
      <c r="B27" s="23" t="s">
        <v>6</v>
      </c>
      <c r="C27" s="24" t="n">
        <v>501.88</v>
      </c>
      <c r="D27" s="25" t="n">
        <f>'[1]低空简报'!D3</f>
        <v>103.62</v>
      </c>
      <c r="E27" s="12" t="n">
        <f>D27/C27</f>
        <v>0.206463696501156</v>
      </c>
    </row>
    <row r="28" ht="22.200000000000003" customHeight="1">
      <c r="A28" s="8"/>
      <c r="B28" s="26" t="s">
        <v>8</v>
      </c>
      <c r="C28" s="10" t="n">
        <v>0.17</v>
      </c>
      <c r="D28" s="27" t="n">
        <f>'[1]低空简报'!D15</f>
        <v>61.17</v>
      </c>
      <c r="E28" s="12" t="n">
        <f>D28/C28</f>
        <v>359.823529411765</v>
      </c>
    </row>
  </sheetData>
  <mergeCells count="10">
    <mergeCell ref="A17:A19"/>
    <mergeCell ref="A11:A13"/>
    <mergeCell ref="A2:A4"/>
    <mergeCell ref="A1:E1"/>
    <mergeCell ref="A26:A28"/>
    <mergeCell ref="A14:A16"/>
    <mergeCell ref="A20:A22"/>
    <mergeCell ref="A23:A25"/>
    <mergeCell ref="A5:A7"/>
    <mergeCell ref="A8:A1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2025-07-14T15:53:36Z</dcterms:modified>
</cp:coreProperties>
</file>